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<sst xmlns="http://schemas.openxmlformats.org/spreadsheetml/2006/main" count="66" uniqueCount="36">
  <si>
    <t>5#</t>
  </si>
  <si>
    <t>10#</t>
  </si>
  <si>
    <t>15#</t>
  </si>
  <si>
    <t>20#</t>
  </si>
  <si>
    <t>3A1800</t>
  </si>
  <si>
    <t>3AA1800</t>
  </si>
  <si>
    <t>3AA2015</t>
  </si>
  <si>
    <t>3A2015</t>
  </si>
  <si>
    <t>3A2265</t>
  </si>
  <si>
    <t xml:space="preserve">3AA2265 </t>
  </si>
  <si>
    <t>3A2400</t>
  </si>
  <si>
    <t>3AA2400</t>
  </si>
  <si>
    <t>3AA3500</t>
  </si>
  <si>
    <t>3AA4500</t>
  </si>
  <si>
    <t>3AA6000</t>
  </si>
  <si>
    <t>Dia.</t>
  </si>
  <si>
    <t>MMAWT</t>
  </si>
  <si>
    <t>Manufacturer's Minimum Allowable Wall Thickness</t>
  </si>
  <si>
    <t>ISMAWT</t>
  </si>
  <si>
    <t>In Service Minimum Allowable Wall Thickness</t>
  </si>
  <si>
    <t>200</t>
  </si>
  <si>
    <t>300</t>
  </si>
  <si>
    <t>Rejection Criteria for Line Corrosion</t>
  </si>
  <si>
    <t>80</t>
  </si>
  <si>
    <t>110</t>
  </si>
  <si>
    <t>125</t>
  </si>
  <si>
    <t>150</t>
  </si>
  <si>
    <t>Cyl Cap.</t>
  </si>
  <si>
    <t>500</t>
  </si>
  <si>
    <t>350-400</t>
  </si>
  <si>
    <t>220-250</t>
  </si>
  <si>
    <t>Rejection Criteria for Isolated Pitting</t>
  </si>
  <si>
    <t>Source:</t>
  </si>
  <si>
    <t>Thanks to:    Fred Nachman, Thunderbird Cylinder</t>
  </si>
  <si>
    <t xml:space="preserve"> </t>
  </si>
  <si>
    <t>CGA C6, 1993 - 2001 Edition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</si>
</sst>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5" fontId="2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 quotePrefix="1">
      <alignment/>
    </xf>
    <xf numFmtId="0" fontId="0" fillId="0" borderId="5" xfId="0" applyBorder="1" applyAlignment="1" quotePrefix="1">
      <alignment/>
    </xf>
    <xf numFmtId="0" fontId="0" fillId="0" borderId="12" xfId="0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1" fillId="0" borderId="9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20" xfId="0" applyBorder="1" applyAlignment="1" quotePrefix="1">
      <alignment/>
    </xf>
    <xf numFmtId="0" fontId="0" fillId="0" borderId="21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5.7109375" style="0" customWidth="1"/>
    <col min="3" max="12" width="9.7109375" style="0" customWidth="1"/>
    <col min="13" max="13" width="10.7109375" style="0" customWidth="1"/>
  </cols>
  <sheetData>
    <row r="1" spans="1:13" ht="27" thickBot="1">
      <c r="A1" s="7" t="s">
        <v>34</v>
      </c>
      <c r="B1" s="8"/>
      <c r="C1" s="8"/>
      <c r="D1" s="8"/>
      <c r="E1" s="8"/>
      <c r="F1" s="8"/>
      <c r="G1" s="9" t="s">
        <v>22</v>
      </c>
      <c r="H1" s="8"/>
      <c r="I1" s="8"/>
      <c r="J1" s="8"/>
      <c r="K1" s="8"/>
      <c r="L1" s="8"/>
      <c r="M1" s="10"/>
    </row>
    <row r="2" spans="1:13" ht="12.75">
      <c r="A2" s="29" t="s">
        <v>27</v>
      </c>
      <c r="B2" s="31" t="s">
        <v>15</v>
      </c>
      <c r="C2" s="32" t="s">
        <v>4</v>
      </c>
      <c r="D2" s="30" t="s">
        <v>5</v>
      </c>
      <c r="E2" s="30" t="s">
        <v>7</v>
      </c>
      <c r="F2" s="30" t="s">
        <v>6</v>
      </c>
      <c r="G2" s="30" t="s">
        <v>8</v>
      </c>
      <c r="H2" s="30" t="s">
        <v>9</v>
      </c>
      <c r="I2" s="30" t="s">
        <v>10</v>
      </c>
      <c r="J2" s="30" t="s">
        <v>11</v>
      </c>
      <c r="K2" s="30" t="s">
        <v>12</v>
      </c>
      <c r="L2" s="30" t="s">
        <v>13</v>
      </c>
      <c r="M2" s="31" t="s">
        <v>14</v>
      </c>
    </row>
    <row r="3" spans="1:13" ht="12.75">
      <c r="A3" s="23" t="s">
        <v>16</v>
      </c>
      <c r="B3" s="24"/>
      <c r="C3" s="20">
        <v>0.0232</v>
      </c>
      <c r="D3" s="25">
        <v>0.0182</v>
      </c>
      <c r="E3" s="25">
        <v>0.026</v>
      </c>
      <c r="F3" s="25">
        <v>0.0204</v>
      </c>
      <c r="G3" s="25">
        <v>0.0293</v>
      </c>
      <c r="H3" s="25">
        <v>0.023</v>
      </c>
      <c r="I3" s="25">
        <v>0.031</v>
      </c>
      <c r="J3" s="25">
        <v>0.0243</v>
      </c>
      <c r="K3" s="25">
        <v>0.0356</v>
      </c>
      <c r="L3" s="25">
        <v>0.0458</v>
      </c>
      <c r="M3" s="24">
        <v>0.0612</v>
      </c>
    </row>
    <row r="4" spans="1:13" ht="13.5" thickBot="1">
      <c r="A4" s="22" t="s">
        <v>18</v>
      </c>
      <c r="B4" s="13"/>
      <c r="C4" s="21">
        <v>0.022</v>
      </c>
      <c r="D4" s="12">
        <v>0.0175</v>
      </c>
      <c r="E4" s="12">
        <v>0.0248</v>
      </c>
      <c r="F4" s="12">
        <v>0.0196</v>
      </c>
      <c r="G4" s="12">
        <v>0.0288</v>
      </c>
      <c r="H4" s="12">
        <v>0.022</v>
      </c>
      <c r="I4" s="12">
        <v>0.0294</v>
      </c>
      <c r="J4" s="12">
        <v>0.0233</v>
      </c>
      <c r="K4" s="12">
        <v>0.0341</v>
      </c>
      <c r="L4" s="12">
        <v>0.0439</v>
      </c>
      <c r="M4" s="13">
        <v>0.0586</v>
      </c>
    </row>
    <row r="5" spans="1:13" ht="12.75">
      <c r="A5" s="17" t="s">
        <v>0</v>
      </c>
      <c r="B5" s="11">
        <v>5.25</v>
      </c>
      <c r="C5" s="14">
        <f>+(($B5*C$3)-($B5*C$4))</f>
        <v>0.0063</v>
      </c>
      <c r="D5" s="6">
        <f>+((B5*D3)-(B5*D4))</f>
        <v>0.0036749999999999977</v>
      </c>
      <c r="E5" s="6">
        <f>+((B5*E3)-(B5*E4))</f>
        <v>0.0063</v>
      </c>
      <c r="F5" s="6">
        <f>+((B5*F3)-(B5*F4))</f>
        <v>0.004200000000000009</v>
      </c>
      <c r="G5" s="6"/>
      <c r="H5" s="6"/>
      <c r="I5" s="6"/>
      <c r="J5" s="6"/>
      <c r="K5" s="6"/>
      <c r="L5" s="6"/>
      <c r="M5" s="26"/>
    </row>
    <row r="6" spans="1:13" ht="12.75">
      <c r="A6" s="17" t="s">
        <v>1</v>
      </c>
      <c r="B6" s="18">
        <v>6.75</v>
      </c>
      <c r="C6" s="14">
        <f>+((B6*C3)-(B6*C4))</f>
        <v>0.008099999999999996</v>
      </c>
      <c r="D6" s="6">
        <f>+((B6*D3)-(B6*D4))</f>
        <v>0.004724999999999993</v>
      </c>
      <c r="E6" s="6">
        <f>+((B6*E3)-(B6*E4))</f>
        <v>0.008099999999999996</v>
      </c>
      <c r="F6" s="6">
        <f>+((B6*F3)-(B6*F4))</f>
        <v>0.005400000000000016</v>
      </c>
      <c r="G6" s="6"/>
      <c r="H6" s="6"/>
      <c r="I6" s="6"/>
      <c r="J6" s="6"/>
      <c r="K6" s="6"/>
      <c r="L6" s="6"/>
      <c r="M6" s="26"/>
    </row>
    <row r="7" spans="1:13" ht="12.75">
      <c r="A7" s="17" t="s">
        <v>2</v>
      </c>
      <c r="B7" s="18">
        <v>6.75</v>
      </c>
      <c r="C7" s="14">
        <f>+((B7*C3)-(B7*C4))</f>
        <v>0.008099999999999996</v>
      </c>
      <c r="D7" s="6">
        <f>+((B7*D3)-(B7*D4))</f>
        <v>0.004724999999999993</v>
      </c>
      <c r="E7" s="6">
        <f>+((B7*E3)-(B7*E4))</f>
        <v>0.008099999999999996</v>
      </c>
      <c r="F7" s="6">
        <f>+((B7*F3)-(B7*F4))</f>
        <v>0.005400000000000016</v>
      </c>
      <c r="G7" s="6"/>
      <c r="H7" s="6"/>
      <c r="I7" s="6"/>
      <c r="J7" s="6"/>
      <c r="K7" s="6"/>
      <c r="L7" s="6"/>
      <c r="M7" s="26"/>
    </row>
    <row r="8" spans="1:13" ht="12.75">
      <c r="A8" s="17" t="s">
        <v>3</v>
      </c>
      <c r="B8" s="18">
        <v>7.75</v>
      </c>
      <c r="C8" s="14">
        <f>+((B8*C3)-(B8*C4))</f>
        <v>0.009300000000000003</v>
      </c>
      <c r="D8" s="6">
        <f>+((B8*D3)-(B8*D4))</f>
        <v>0.005424999999999985</v>
      </c>
      <c r="E8" s="6">
        <f>+((B8*E3)-(B8*E4))</f>
        <v>0.009300000000000003</v>
      </c>
      <c r="F8" s="6">
        <f>+((B8*F3)-(B8*F4))</f>
        <v>0.006200000000000011</v>
      </c>
      <c r="G8" s="6"/>
      <c r="H8" s="6"/>
      <c r="I8" s="6"/>
      <c r="J8" s="6"/>
      <c r="K8" s="6"/>
      <c r="L8" s="6"/>
      <c r="M8" s="26"/>
    </row>
    <row r="9" spans="1:13" ht="12.75">
      <c r="A9" s="17" t="s">
        <v>23</v>
      </c>
      <c r="B9" s="18">
        <v>7</v>
      </c>
      <c r="C9" s="14"/>
      <c r="D9" s="6"/>
      <c r="E9" s="6">
        <f>+((B9*E3)-(B9*E4))</f>
        <v>0.00839999999999999</v>
      </c>
      <c r="F9" s="6">
        <f>+((B9*F3)-(B9*F4))</f>
        <v>0.005600000000000022</v>
      </c>
      <c r="G9" s="6"/>
      <c r="H9" s="6"/>
      <c r="I9" s="6"/>
      <c r="J9" s="6"/>
      <c r="K9" s="6"/>
      <c r="L9" s="6"/>
      <c r="M9" s="26"/>
    </row>
    <row r="10" spans="1:13" ht="12.75">
      <c r="A10" s="17" t="s">
        <v>24</v>
      </c>
      <c r="B10" s="18">
        <v>7</v>
      </c>
      <c r="C10" s="14"/>
      <c r="D10" s="6"/>
      <c r="E10" s="6">
        <f>+((B10*E3)-(B10*E4))</f>
        <v>0.00839999999999999</v>
      </c>
      <c r="F10" s="6">
        <f>+((B10*F3)-(B10*F4))</f>
        <v>0.005600000000000022</v>
      </c>
      <c r="G10" s="6"/>
      <c r="H10" s="6"/>
      <c r="I10" s="6"/>
      <c r="J10" s="6"/>
      <c r="K10" s="6"/>
      <c r="L10" s="6"/>
      <c r="M10" s="26"/>
    </row>
    <row r="11" spans="1:13" ht="12.75">
      <c r="A11" s="17" t="s">
        <v>25</v>
      </c>
      <c r="B11" s="18">
        <v>7</v>
      </c>
      <c r="C11" s="14"/>
      <c r="D11" s="6"/>
      <c r="E11" s="6">
        <f>+((B11*E3)-(B11*E4))</f>
        <v>0.00839999999999999</v>
      </c>
      <c r="F11" s="6">
        <f>+((B11*F3)-(B11*F4))</f>
        <v>0.005600000000000022</v>
      </c>
      <c r="G11" s="6">
        <f>+((B11*G3)-(B11*G4))</f>
        <v>0.003500000000000003</v>
      </c>
      <c r="H11" s="6">
        <f>+((B11*H3)-(B11*H4))</f>
        <v>0.007000000000000006</v>
      </c>
      <c r="I11" s="6"/>
      <c r="J11" s="6"/>
      <c r="K11" s="6"/>
      <c r="L11" s="6"/>
      <c r="M11" s="26"/>
    </row>
    <row r="12" spans="1:13" ht="12.75">
      <c r="A12" s="17" t="s">
        <v>26</v>
      </c>
      <c r="B12" s="18">
        <v>7.5</v>
      </c>
      <c r="C12" s="14"/>
      <c r="D12" s="6"/>
      <c r="E12" s="6">
        <f>+((B12*E3)-(B12*E4))</f>
        <v>0.00899999999999998</v>
      </c>
      <c r="F12" s="6">
        <f>+((B12*F3)-(B12*F4))</f>
        <v>0.006000000000000033</v>
      </c>
      <c r="G12" s="6"/>
      <c r="H12" s="6"/>
      <c r="I12" s="6"/>
      <c r="J12" s="6"/>
      <c r="K12" s="6"/>
      <c r="L12" s="6"/>
      <c r="M12" s="26"/>
    </row>
    <row r="13" spans="1:13" ht="12.75">
      <c r="A13" s="17" t="s">
        <v>20</v>
      </c>
      <c r="B13" s="11">
        <v>8.5</v>
      </c>
      <c r="C13" s="14">
        <f>+((B13*C3)-(B13*C4))</f>
        <v>0.010199999999999987</v>
      </c>
      <c r="D13" s="6">
        <f>+((B13*D3)-(B13*D4))</f>
        <v>0.005949999999999983</v>
      </c>
      <c r="E13" s="6">
        <f>+((B13*E3)-(B13*E4))</f>
        <v>0.010200000000000015</v>
      </c>
      <c r="F13" s="6">
        <f>+((B13*F3)-(B13*F4))</f>
        <v>0.0068000000000000005</v>
      </c>
      <c r="G13" s="6"/>
      <c r="H13" s="6"/>
      <c r="I13" s="6"/>
      <c r="J13" s="6"/>
      <c r="K13" s="6"/>
      <c r="L13" s="6"/>
      <c r="M13" s="26"/>
    </row>
    <row r="14" spans="1:13" ht="12.75">
      <c r="A14" s="17" t="s">
        <v>30</v>
      </c>
      <c r="B14" s="11">
        <v>9</v>
      </c>
      <c r="C14" s="14"/>
      <c r="D14" s="6"/>
      <c r="E14" s="6">
        <f>+((B14*E3)-(B14*E4))</f>
        <v>0.010800000000000004</v>
      </c>
      <c r="F14" s="6">
        <f>+((B14*F3)-(B14*F4))</f>
        <v>0.007200000000000012</v>
      </c>
      <c r="G14" s="6">
        <f>+((B14*G3)-(B14*G4))</f>
        <v>0.004500000000000004</v>
      </c>
      <c r="H14" s="6">
        <f>+((B14*H3)-(B14*H4))</f>
        <v>0.009000000000000008</v>
      </c>
      <c r="I14" s="6"/>
      <c r="J14" s="6"/>
      <c r="K14" s="6"/>
      <c r="L14" s="6"/>
      <c r="M14" s="26"/>
    </row>
    <row r="15" spans="1:13" ht="12.75">
      <c r="A15" s="17" t="s">
        <v>21</v>
      </c>
      <c r="B15" s="11">
        <v>9.25</v>
      </c>
      <c r="C15" s="14"/>
      <c r="D15" s="6"/>
      <c r="E15" s="6"/>
      <c r="F15" s="6"/>
      <c r="G15" s="6"/>
      <c r="H15" s="6"/>
      <c r="I15" s="6">
        <f>+((B15*I3)-(B15*I4))</f>
        <v>0.014800000000000035</v>
      </c>
      <c r="J15" s="6">
        <f>+((B15*J3)-(B15*J4))</f>
        <v>0.009249999999999953</v>
      </c>
      <c r="K15" s="6"/>
      <c r="L15" s="6"/>
      <c r="M15" s="26"/>
    </row>
    <row r="16" spans="1:13" ht="12.75">
      <c r="A16" s="17" t="s">
        <v>28</v>
      </c>
      <c r="B16" s="11">
        <v>9.31</v>
      </c>
      <c r="C16" s="14"/>
      <c r="D16" s="6"/>
      <c r="E16" s="6"/>
      <c r="F16" s="6"/>
      <c r="G16" s="6"/>
      <c r="H16" s="6"/>
      <c r="I16" s="6"/>
      <c r="J16" s="6"/>
      <c r="K16" s="6">
        <f>+((B16*K3)-(B16*K4))</f>
        <v>0.013965000000000005</v>
      </c>
      <c r="L16" s="6">
        <f>+((B16*L3)-(B16*L4))</f>
        <v>0.017688999999999955</v>
      </c>
      <c r="M16" s="26">
        <f>+((B16*M3)-(B16*M4))</f>
        <v>0.02420600000000006</v>
      </c>
    </row>
    <row r="17" spans="1:13" ht="13.5" thickBot="1">
      <c r="A17" s="19" t="s">
        <v>29</v>
      </c>
      <c r="B17" s="13">
        <v>10.5</v>
      </c>
      <c r="C17" s="27"/>
      <c r="D17" s="28"/>
      <c r="E17" s="28"/>
      <c r="F17" s="28"/>
      <c r="G17" s="28"/>
      <c r="H17" s="28"/>
      <c r="I17" s="28">
        <f>+((B17*I3)-(B17*I4))</f>
        <v>0.016800000000000037</v>
      </c>
      <c r="J17" s="28">
        <f>+((B17*J3)-(B17*J4))</f>
        <v>0.010499999999999982</v>
      </c>
      <c r="K17" s="12"/>
      <c r="L17" s="28"/>
      <c r="M17" s="13"/>
    </row>
    <row r="18" spans="1:13" ht="12.75">
      <c r="A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ht="13.5" thickBot="1"/>
    <row r="20" spans="1:13" ht="27" thickBot="1">
      <c r="A20" s="7"/>
      <c r="B20" s="8"/>
      <c r="C20" s="8"/>
      <c r="D20" s="8"/>
      <c r="E20" s="8"/>
      <c r="F20" s="8"/>
      <c r="G20" s="9" t="s">
        <v>31</v>
      </c>
      <c r="H20" s="8"/>
      <c r="I20" s="8"/>
      <c r="J20" s="8"/>
      <c r="K20" s="8"/>
      <c r="L20" s="8"/>
      <c r="M20" s="10"/>
    </row>
    <row r="21" spans="1:13" ht="12.75">
      <c r="A21" s="29" t="s">
        <v>27</v>
      </c>
      <c r="B21" s="31" t="s">
        <v>15</v>
      </c>
      <c r="C21" s="32" t="s">
        <v>4</v>
      </c>
      <c r="D21" s="30" t="s">
        <v>5</v>
      </c>
      <c r="E21" s="30" t="s">
        <v>7</v>
      </c>
      <c r="F21" s="30" t="s">
        <v>6</v>
      </c>
      <c r="G21" s="30" t="s">
        <v>8</v>
      </c>
      <c r="H21" s="30" t="s">
        <v>9</v>
      </c>
      <c r="I21" s="30" t="s">
        <v>10</v>
      </c>
      <c r="J21" s="30" t="s">
        <v>11</v>
      </c>
      <c r="K21" s="30" t="s">
        <v>12</v>
      </c>
      <c r="L21" s="30" t="s">
        <v>13</v>
      </c>
      <c r="M21" s="31" t="s">
        <v>14</v>
      </c>
    </row>
    <row r="22" spans="1:13" ht="12.75">
      <c r="A22" s="23" t="s">
        <v>16</v>
      </c>
      <c r="B22" s="24"/>
      <c r="C22" s="20">
        <v>0.0232</v>
      </c>
      <c r="D22" s="25">
        <v>0.0182</v>
      </c>
      <c r="E22" s="25">
        <v>0.026</v>
      </c>
      <c r="F22" s="25">
        <v>0.0204</v>
      </c>
      <c r="G22" s="25">
        <v>0.0293</v>
      </c>
      <c r="H22" s="25">
        <v>0.023</v>
      </c>
      <c r="I22" s="25">
        <v>0.031</v>
      </c>
      <c r="J22" s="25">
        <v>0.0243</v>
      </c>
      <c r="K22" s="25">
        <v>0.0356</v>
      </c>
      <c r="L22" s="25">
        <v>0.0458</v>
      </c>
      <c r="M22" s="24">
        <v>0.0612</v>
      </c>
    </row>
    <row r="23" spans="1:13" ht="13.5" thickBot="1">
      <c r="A23" s="22" t="s">
        <v>18</v>
      </c>
      <c r="B23" s="13"/>
      <c r="C23" s="21">
        <v>0.022</v>
      </c>
      <c r="D23" s="12">
        <v>0.0175</v>
      </c>
      <c r="E23" s="12">
        <v>0.0248</v>
      </c>
      <c r="F23" s="12">
        <v>0.0196</v>
      </c>
      <c r="G23" s="12">
        <v>0.0288</v>
      </c>
      <c r="H23" s="12">
        <v>0.022</v>
      </c>
      <c r="I23" s="12">
        <v>0.0294</v>
      </c>
      <c r="J23" s="12">
        <v>0.0233</v>
      </c>
      <c r="K23" s="12">
        <v>0.0341</v>
      </c>
      <c r="L23" s="12">
        <v>0.0439</v>
      </c>
      <c r="M23" s="13">
        <v>0.0586</v>
      </c>
    </row>
    <row r="24" spans="1:13" ht="12.75">
      <c r="A24" s="15" t="s">
        <v>0</v>
      </c>
      <c r="B24" s="16">
        <v>5.25</v>
      </c>
      <c r="C24" s="14">
        <f>+((B24*C22)-(0.75*(B24*C23)))</f>
        <v>0.035175</v>
      </c>
      <c r="D24" s="6">
        <f>+((B24*D22)-(0.75*(B24*D23)))</f>
        <v>0.026643750000000008</v>
      </c>
      <c r="E24" s="6">
        <f>+((B24*E22)-(0.75*(B24*E23)))</f>
        <v>0.038849999999999996</v>
      </c>
      <c r="F24" s="6">
        <f>+((B24*F22)-(0.75*(B24*F23)))</f>
        <v>0.029925000000000007</v>
      </c>
      <c r="G24" s="6"/>
      <c r="H24" s="6"/>
      <c r="I24" s="6"/>
      <c r="J24" s="6"/>
      <c r="K24" s="6"/>
      <c r="L24" s="6"/>
      <c r="M24" s="26"/>
    </row>
    <row r="25" spans="1:13" ht="12.75">
      <c r="A25" s="17" t="s">
        <v>1</v>
      </c>
      <c r="B25" s="18">
        <v>6.75</v>
      </c>
      <c r="C25" s="14">
        <f>+((B25*C22)-(0.75*(B25*C23)))</f>
        <v>0.04522499999999999</v>
      </c>
      <c r="D25" s="6">
        <f>+((B25*D22)-(0.75*(B25*D23)))</f>
        <v>0.03425625</v>
      </c>
      <c r="E25" s="6">
        <f>+((B25*E22)-(0.75*(B25*E23)))</f>
        <v>0.049949999999999994</v>
      </c>
      <c r="F25" s="6">
        <f>+((B25*F22)-(0.75*(B25*F23)))</f>
        <v>0.03847500000000001</v>
      </c>
      <c r="G25" s="6"/>
      <c r="H25" s="6"/>
      <c r="I25" s="6"/>
      <c r="J25" s="6"/>
      <c r="K25" s="6"/>
      <c r="L25" s="6"/>
      <c r="M25" s="26"/>
    </row>
    <row r="26" spans="1:13" ht="12.75">
      <c r="A26" s="17" t="s">
        <v>2</v>
      </c>
      <c r="B26" s="18">
        <v>6.75</v>
      </c>
      <c r="C26" s="14">
        <f>+((B26*C22)-(0.75*(B26*C23)))</f>
        <v>0.04522499999999999</v>
      </c>
      <c r="D26" s="6">
        <f>+((B26*D22)-(0.75*(B26*D23)))</f>
        <v>0.03425625</v>
      </c>
      <c r="E26" s="6">
        <f>+((B26*E22)-(0.75*(B26*E23)))</f>
        <v>0.049949999999999994</v>
      </c>
      <c r="F26" s="6">
        <f>+((B26*F22)-(0.75*(B26*F23)))</f>
        <v>0.03847500000000001</v>
      </c>
      <c r="G26" s="6"/>
      <c r="H26" s="6"/>
      <c r="I26" s="6"/>
      <c r="J26" s="6"/>
      <c r="K26" s="6"/>
      <c r="L26" s="6"/>
      <c r="M26" s="26"/>
    </row>
    <row r="27" spans="1:13" ht="12.75">
      <c r="A27" s="17" t="s">
        <v>3</v>
      </c>
      <c r="B27" s="18">
        <v>7.75</v>
      </c>
      <c r="C27" s="14">
        <f>+((B27*C22)-(0.75*(B27*C23)))</f>
        <v>0.051925</v>
      </c>
      <c r="D27" s="6">
        <f>+((B27*D22)-(0.75*(B27*D23)))</f>
        <v>0.039331249999999984</v>
      </c>
      <c r="E27" s="6">
        <f>+((B27*E22)-(0.75*(B27*E23)))</f>
        <v>0.057349999999999984</v>
      </c>
      <c r="F27" s="6">
        <f>+((B27*F22)-(0.75*(B27*F23)))</f>
        <v>0.04417500000000002</v>
      </c>
      <c r="G27" s="6"/>
      <c r="H27" s="6"/>
      <c r="I27" s="6"/>
      <c r="J27" s="6"/>
      <c r="K27" s="6"/>
      <c r="L27" s="6"/>
      <c r="M27" s="26"/>
    </row>
    <row r="28" spans="1:13" ht="12.75">
      <c r="A28" s="17" t="s">
        <v>23</v>
      </c>
      <c r="B28" s="18">
        <v>7</v>
      </c>
      <c r="C28" s="14"/>
      <c r="D28" s="6"/>
      <c r="E28" s="6">
        <f>+((B28*E22)-(0.75*(B28*E23)))</f>
        <v>0.051799999999999985</v>
      </c>
      <c r="F28" s="6">
        <f>+((B28*F22)-(0.75*(B28*F23)))</f>
        <v>0.03990000000000002</v>
      </c>
      <c r="G28" s="6"/>
      <c r="H28" s="6"/>
      <c r="I28" s="6"/>
      <c r="J28" s="6"/>
      <c r="K28" s="6"/>
      <c r="L28" s="6"/>
      <c r="M28" s="26"/>
    </row>
    <row r="29" spans="1:13" ht="12.75">
      <c r="A29" s="17" t="s">
        <v>24</v>
      </c>
      <c r="B29" s="18">
        <v>7</v>
      </c>
      <c r="C29" s="14"/>
      <c r="D29" s="6"/>
      <c r="E29" s="6">
        <f>+((B29*E22)-(0.75*(B29*E23)))</f>
        <v>0.051799999999999985</v>
      </c>
      <c r="F29" s="6">
        <f>+((B29*F22)-(0.75*(B29*F23)))</f>
        <v>0.03990000000000002</v>
      </c>
      <c r="G29" s="6"/>
      <c r="H29" s="6"/>
      <c r="I29" s="6"/>
      <c r="J29" s="6"/>
      <c r="K29" s="6"/>
      <c r="L29" s="6"/>
      <c r="M29" s="26"/>
    </row>
    <row r="30" spans="1:13" ht="12.75">
      <c r="A30" s="17" t="s">
        <v>25</v>
      </c>
      <c r="B30" s="18">
        <v>7</v>
      </c>
      <c r="C30" s="14"/>
      <c r="D30" s="6"/>
      <c r="E30" s="6">
        <f>+((B30*E22)-(0.75*(B30*E23)))</f>
        <v>0.051799999999999985</v>
      </c>
      <c r="F30" s="6">
        <f>+((B30*F22)-(0.75*(B30*F23)))</f>
        <v>0.03990000000000002</v>
      </c>
      <c r="G30" s="6">
        <f>+((B30*G22)-(0.75*(B30*G23)))</f>
        <v>0.0539</v>
      </c>
      <c r="H30" s="6">
        <f>+((B30*H22)-(0.75*(B30*H23)))</f>
        <v>0.04550000000000001</v>
      </c>
      <c r="I30" s="6"/>
      <c r="J30" s="6"/>
      <c r="K30" s="6"/>
      <c r="L30" s="6"/>
      <c r="M30" s="26"/>
    </row>
    <row r="31" spans="1:13" ht="12.75">
      <c r="A31" s="17" t="s">
        <v>26</v>
      </c>
      <c r="B31" s="18">
        <v>7.5</v>
      </c>
      <c r="C31" s="14"/>
      <c r="D31" s="6"/>
      <c r="E31" s="6">
        <f>+((B31*E22)-(0.75*(B31*E23)))</f>
        <v>0.055499999999999966</v>
      </c>
      <c r="F31" s="6">
        <f>+((B31*F22)-(0.75*(B31*F23)))</f>
        <v>0.04275000000000004</v>
      </c>
      <c r="G31" s="6"/>
      <c r="H31" s="6"/>
      <c r="I31" s="6"/>
      <c r="J31" s="6"/>
      <c r="K31" s="6"/>
      <c r="L31" s="6"/>
      <c r="M31" s="26"/>
    </row>
    <row r="32" spans="1:13" ht="12.75">
      <c r="A32" s="17" t="s">
        <v>20</v>
      </c>
      <c r="B32" s="11">
        <v>8.5</v>
      </c>
      <c r="C32" s="14">
        <f>+((B32*C22)-(0.75*(B32*C23)))</f>
        <v>0.05695</v>
      </c>
      <c r="D32" s="6">
        <f>+((B32*D22)-(0.75*(B32*D23)))</f>
        <v>0.043137499999999995</v>
      </c>
      <c r="E32" s="6">
        <f>+((B32*E22)-(0.75*(B32*E23)))</f>
        <v>0.06290000000000001</v>
      </c>
      <c r="F32" s="6">
        <f>+((B32*F22)-(0.75*(B32*F23)))</f>
        <v>0.04844999999999999</v>
      </c>
      <c r="G32" s="6"/>
      <c r="H32" s="6"/>
      <c r="I32" s="6"/>
      <c r="J32" s="6"/>
      <c r="K32" s="6"/>
      <c r="L32" s="6"/>
      <c r="M32" s="26"/>
    </row>
    <row r="33" spans="1:13" ht="12.75">
      <c r="A33" s="17" t="s">
        <v>30</v>
      </c>
      <c r="B33" s="11">
        <v>9</v>
      </c>
      <c r="C33" s="14"/>
      <c r="D33" s="6"/>
      <c r="E33" s="6">
        <f>+((B33*E22)-(0.75*(B33*E23)))</f>
        <v>0.06659999999999999</v>
      </c>
      <c r="F33" s="6">
        <f>+((B33*F22)-(0.75*(B33*F23)))</f>
        <v>0.05130000000000001</v>
      </c>
      <c r="G33" s="6">
        <f>+((B33*G22)-(0.75*(B33*G23)))</f>
        <v>0.0693</v>
      </c>
      <c r="H33" s="6">
        <f>+((B33*H22)-(0.75*(B33*H23)))</f>
        <v>0.058499999999999996</v>
      </c>
      <c r="I33" s="6"/>
      <c r="J33" s="6"/>
      <c r="K33" s="6"/>
      <c r="L33" s="6"/>
      <c r="M33" s="26"/>
    </row>
    <row r="34" spans="1:13" ht="12.75">
      <c r="A34" s="17" t="s">
        <v>21</v>
      </c>
      <c r="B34" s="11">
        <v>9.25</v>
      </c>
      <c r="C34" s="14"/>
      <c r="D34" s="6"/>
      <c r="E34" s="6"/>
      <c r="F34" s="6"/>
      <c r="G34" s="6"/>
      <c r="H34" s="6"/>
      <c r="I34" s="6">
        <f>+((B34*I$22)-(0.75*(B34*I$23)))</f>
        <v>0.08278750000000001</v>
      </c>
      <c r="J34" s="6">
        <f>+((B34*J22)-(0.75*(B34*J23)))</f>
        <v>0.06313124999999994</v>
      </c>
      <c r="K34" s="6"/>
      <c r="L34" s="6"/>
      <c r="M34" s="26"/>
    </row>
    <row r="35" spans="1:13" ht="12.75">
      <c r="A35" s="17" t="s">
        <v>28</v>
      </c>
      <c r="B35" s="11">
        <v>9.31</v>
      </c>
      <c r="C35" s="14"/>
      <c r="D35" s="6"/>
      <c r="E35" s="6"/>
      <c r="F35" s="6"/>
      <c r="G35" s="6"/>
      <c r="H35" s="6"/>
      <c r="I35" s="6"/>
      <c r="J35" s="6"/>
      <c r="K35" s="6">
        <f>+((B35*K22)-(0.75*(B35*K23)))</f>
        <v>0.09333275000000002</v>
      </c>
      <c r="L35" s="6">
        <f>+((B35*L22)-(0.75*(B35*L23)))</f>
        <v>0.11986624999999995</v>
      </c>
      <c r="M35" s="26">
        <f>+((B35*M22)-(0.75*(B35*M23)))</f>
        <v>0.16059750000000006</v>
      </c>
    </row>
    <row r="36" spans="1:13" ht="12.75">
      <c r="A36" s="33"/>
      <c r="B36" s="34">
        <v>9.625</v>
      </c>
      <c r="C36" s="35"/>
      <c r="D36" s="36"/>
      <c r="E36" s="36"/>
      <c r="F36" s="36"/>
      <c r="G36" s="36"/>
      <c r="H36" s="36"/>
      <c r="I36" s="6">
        <f>+((B36*I$22)-(0.75*(B36*I$23)))</f>
        <v>0.08614375000000002</v>
      </c>
      <c r="J36" s="36"/>
      <c r="K36" s="36"/>
      <c r="L36" s="36"/>
      <c r="M36" s="37"/>
    </row>
    <row r="37" spans="1:13" ht="13.5" thickBot="1">
      <c r="A37" s="19" t="s">
        <v>29</v>
      </c>
      <c r="B37" s="13">
        <v>10.5</v>
      </c>
      <c r="C37" s="27"/>
      <c r="D37" s="28"/>
      <c r="E37" s="28"/>
      <c r="F37" s="28"/>
      <c r="G37" s="28"/>
      <c r="H37" s="28"/>
      <c r="I37" s="28">
        <f>+((B37*I22)-(0.75*(B37*I23)))</f>
        <v>0.09397500000000003</v>
      </c>
      <c r="J37" s="28">
        <f>+((B37*J22)-(0.75*(B37*J23)))</f>
        <v>0.07166249999999999</v>
      </c>
      <c r="K37" s="12"/>
      <c r="L37" s="28"/>
      <c r="M37" s="13"/>
    </row>
    <row r="38" spans="1:12" ht="12.75">
      <c r="A38" s="3" t="s">
        <v>16</v>
      </c>
      <c r="B38" s="3" t="s">
        <v>17</v>
      </c>
      <c r="C38" s="3"/>
      <c r="D38" s="3"/>
      <c r="E38" s="3"/>
      <c r="F38" s="3"/>
      <c r="G38" s="3"/>
      <c r="H38" s="3" t="s">
        <v>18</v>
      </c>
      <c r="I38" s="3" t="s">
        <v>19</v>
      </c>
      <c r="J38" s="3"/>
      <c r="K38" s="3"/>
      <c r="L38" s="3"/>
    </row>
    <row r="39" spans="1:12" ht="12.75">
      <c r="A39" s="3"/>
      <c r="B39" s="3"/>
      <c r="C39" s="3"/>
      <c r="D39" s="3"/>
      <c r="E39" s="3"/>
      <c r="F39" s="3" t="s">
        <v>32</v>
      </c>
      <c r="G39" s="3" t="s">
        <v>35</v>
      </c>
      <c r="H39" s="4"/>
      <c r="K39" s="5"/>
      <c r="L39" s="3"/>
    </row>
    <row r="40" ht="12.75">
      <c r="A40" s="3" t="s">
        <v>33</v>
      </c>
    </row>
  </sheetData>
  <printOptions/>
  <pageMargins left="0.75" right="0.75" top="0.5" bottom="0.5" header="0.1" footer="0.1"/>
  <pageSetup fitToHeight="1" fitToWidth="1"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Darrell K. Garton</cp:lastModifiedBy>
  <cp:lastPrinted>2000-11-06T18:13:43Z</cp:lastPrinted>
  <dcterms:created xsi:type="dcterms:W3CDTF">1999-05-11T20:47:18Z</dcterms:created>
  <dcterms:modified xsi:type="dcterms:W3CDTF">2005-01-31T23:59:44Z</dcterms:modified>
  <cp:category/>
  <cp:version/>
  <cp:contentType/>
  <cp:contentStatus/>
</cp:coreProperties>
</file>